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E:\AÑO 2022\17.-TRANSPARENCIA\4.-3ER TRIMESTRE\"/>
    </mc:Choice>
  </mc:AlternateContent>
  <xr:revisionPtr revIDLastSave="0" documentId="13_ncr:1_{0E1688A1-9443-4B9B-BD02-72668A15A29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4" i="8" l="1"/>
  <c r="C14" i="8"/>
  <c r="D13" i="8" l="1"/>
  <c r="C13" i="8"/>
  <c r="D12" i="8"/>
  <c r="C12" i="8"/>
  <c r="D11" i="8" l="1"/>
  <c r="C11" i="8"/>
  <c r="D10" i="8"/>
  <c r="C10" i="8"/>
  <c r="D9" i="8"/>
  <c r="C9" i="8"/>
  <c r="D8" i="8"/>
  <c r="C8" i="8"/>
  <c r="D7" i="8"/>
  <c r="C7" i="8"/>
  <c r="D6" i="8"/>
  <c r="C6" i="8"/>
  <c r="D5" i="8"/>
  <c r="C5" i="8"/>
  <c r="D4" i="8"/>
</calcChain>
</file>

<file path=xl/sharedStrings.xml><?xml version="1.0" encoding="utf-8"?>
<sst xmlns="http://schemas.openxmlformats.org/spreadsheetml/2006/main" count="541" uniqueCount="283">
  <si>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</si>
  <si>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</si>
  <si>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</si>
  <si>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</si>
  <si>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</si>
  <si>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</si>
  <si>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</si>
  <si>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</si>
  <si>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</si>
  <si>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</si>
  <si>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</si>
  <si>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</si>
  <si>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</si>
  <si>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</si>
  <si>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</si>
  <si>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</si>
  <si>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</si>
  <si>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</si>
  <si>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</si>
  <si>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</si>
  <si>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</si>
  <si>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</si>
  <si>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</si>
  <si>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</si>
  <si>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</si>
  <si>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</si>
  <si>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</si>
  <si>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</si>
  <si>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</si>
  <si>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</si>
  <si>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</si>
  <si>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</si>
  <si>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</si>
  <si>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</si>
  <si>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</si>
  <si>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</si>
  <si>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</si>
  <si>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</si>
  <si>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</si>
  <si>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</si>
  <si>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</si>
  <si>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</si>
  <si>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</si>
  <si>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</si>
  <si>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</si>
  <si>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</si>
  <si>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</si>
  <si>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</si>
  <si>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</si>
  <si>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</si>
  <si>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</si>
  <si>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</si>
  <si>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</si>
  <si>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</si>
  <si>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</si>
  <si>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</si>
  <si>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</si>
  <si>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</si>
  <si>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</si>
  <si>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</si>
  <si>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</si>
  <si>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</si>
  <si>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</si>
  <si>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</si>
  <si>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</si>
  <si>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</si>
  <si>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</si>
  <si>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</si>
  <si>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</si>
  <si>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</si>
  <si>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</si>
  <si>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</si>
  <si>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</si>
  <si>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</si>
  <si>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</si>
  <si>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</si>
  <si>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</si>
  <si>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</si>
  <si>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</si>
  <si>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</si>
  <si>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</si>
  <si>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</si>
  <si>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</si>
  <si>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</si>
  <si>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</si>
  <si>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</si>
  <si>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</si>
  <si>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</si>
  <si>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</si>
  <si>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</si>
  <si>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</si>
  <si>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</si>
  <si>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</si>
  <si>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</si>
  <si>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</si>
  <si>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</si>
  <si>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</si>
  <si>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</si>
  <si>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</si>
  <si>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</si>
  <si>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</si>
  <si>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</si>
  <si>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</si>
  <si>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</si>
  <si>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</si>
  <si>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</si>
  <si>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</si>
  <si>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</si>
  <si>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</si>
  <si>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</si>
  <si>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</si>
  <si>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</si>
  <si>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</si>
  <si>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</si>
  <si>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</si>
  <si>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</si>
  <si>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</si>
  <si>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</si>
  <si>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</si>
  <si>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</si>
  <si>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</si>
  <si>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</si>
  <si>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</si>
  <si>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</si>
  <si>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</si>
  <si>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</si>
  <si>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</si>
  <si>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</si>
  <si>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</si>
  <si>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</si>
  <si>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</si>
  <si>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</si>
  <si>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</si>
  <si>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</si>
  <si>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</si>
  <si>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</si>
  <si>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</si>
  <si>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</si>
  <si>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</si>
  <si>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</si>
  <si>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</si>
  <si>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</si>
  <si>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</si>
  <si>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</si>
  <si>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</si>
  <si>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</si>
  <si>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</si>
  <si>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</si>
  <si>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</si>
  <si>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</si>
  <si>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</si>
  <si>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</si>
  <si>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</si>
  <si>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</si>
  <si>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</si>
  <si>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</si>
  <si>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</si>
  <si>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</si>
  <si>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</si>
  <si>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</si>
  <si>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</si>
  <si>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</si>
  <si>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</si>
  <si>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</si>
  <si>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</si>
  <si>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</si>
  <si>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</si>
  <si>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</si>
  <si>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</si>
  <si>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</si>
  <si>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</si>
  <si>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</si>
  <si>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</si>
  <si>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</si>
  <si>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</si>
  <si>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</si>
  <si>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</si>
  <si>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</si>
  <si>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</si>
  <si>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</si>
  <si>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</si>
  <si>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</si>
  <si>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</si>
  <si>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</si>
  <si>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</si>
  <si>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</si>
  <si>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</si>
  <si>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</si>
  <si>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</si>
  <si>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</si>
  <si>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</si>
  <si>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</si>
  <si>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</si>
  <si>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</si>
  <si>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</si>
  <si>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</si>
  <si>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</si>
  <si>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</si>
  <si>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</si>
  <si>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</si>
  <si>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</si>
  <si>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</si>
  <si>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</si>
  <si>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</si>
  <si>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</si>
  <si>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</si>
  <si>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</si>
  <si>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</si>
  <si>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</si>
  <si>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</si>
  <si>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</si>
  <si>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</si>
  <si>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</si>
  <si>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</si>
  <si>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Departamento de Recursos Financieros y Humanos (UPH)</t>
  </si>
  <si>
    <t>Rectoria</t>
  </si>
  <si>
    <t>Eduardo</t>
  </si>
  <si>
    <t>Mogica</t>
  </si>
  <si>
    <t>Martinez</t>
  </si>
  <si>
    <t>pesos</t>
  </si>
  <si>
    <t>La Universidad Politécnica de Huejutla no genera percepciónes adicionales a la información requisitada.</t>
  </si>
  <si>
    <t>Secretario Acádemico</t>
  </si>
  <si>
    <t>Francisco</t>
  </si>
  <si>
    <t>Escorza</t>
  </si>
  <si>
    <t>Perez</t>
  </si>
  <si>
    <t>Académica</t>
  </si>
  <si>
    <t>Juan Miguel</t>
  </si>
  <si>
    <t>López</t>
  </si>
  <si>
    <t>Carrillo</t>
  </si>
  <si>
    <t xml:space="preserve">Ariadna </t>
  </si>
  <si>
    <t xml:space="preserve">Palacios </t>
  </si>
  <si>
    <t>Mendoza</t>
  </si>
  <si>
    <t>Francis Orme</t>
  </si>
  <si>
    <t xml:space="preserve">Gandy </t>
  </si>
  <si>
    <t>Azuara</t>
  </si>
  <si>
    <t>Control Escolar</t>
  </si>
  <si>
    <t xml:space="preserve">Desideria </t>
  </si>
  <si>
    <t>Salazar</t>
  </si>
  <si>
    <t>Torres</t>
  </si>
  <si>
    <t>Recursos Financieros Y Humanos</t>
  </si>
  <si>
    <t>Sueldo</t>
  </si>
  <si>
    <t>Pesos</t>
  </si>
  <si>
    <t>Mensual</t>
  </si>
  <si>
    <t>Aguinaldo</t>
  </si>
  <si>
    <t>Anual</t>
  </si>
  <si>
    <t>Prima Vacacional</t>
  </si>
  <si>
    <t>Periodo Vacaciónal</t>
  </si>
  <si>
    <t>Secretario Acádemico de la Universidad Politécnica de Huejutla</t>
  </si>
  <si>
    <t>Secretario Administrativo de la Universidad Politécnica de Huejutla</t>
  </si>
  <si>
    <t>Abogado General de la Universidad Politécnica de Huejutla</t>
  </si>
  <si>
    <t>Vinculación y Comunicación</t>
  </si>
  <si>
    <t>Karen Yudith</t>
  </si>
  <si>
    <t>Arguelles</t>
  </si>
  <si>
    <t>Barón</t>
  </si>
  <si>
    <t>Recursos Materiales y Servicios Generales</t>
  </si>
  <si>
    <t>Sistemas Informáticos</t>
  </si>
  <si>
    <t xml:space="preserve">Gelier </t>
  </si>
  <si>
    <t>Martínez</t>
  </si>
  <si>
    <t>Rector de la Universidad Politécnica de Huejutla</t>
  </si>
  <si>
    <t>Subdirectora de Planeación y Evaluación de la Universidad Politécnica de Huejutla</t>
  </si>
  <si>
    <t xml:space="preserve">Carlos Alberto </t>
  </si>
  <si>
    <t xml:space="preserve">Gómez </t>
  </si>
  <si>
    <t xml:space="preserve">Ramos </t>
  </si>
  <si>
    <t>Jefa del Departamento de Recursos Financieros y Humanos de la Universidad Politécnica de Huejutla</t>
  </si>
  <si>
    <t>Jefe del Departamento de Recursos Materiales y Servicios Generales de la Universidad Politécnica de Huejutla</t>
  </si>
  <si>
    <t>Departamento de Control Escolar de la Universidad Politécnica de Huejutla</t>
  </si>
  <si>
    <t>Departamento de Vinculación y Comunicación de la Universidad Politécnica de Huejutla</t>
  </si>
  <si>
    <t>Departamento de de Recursos Financieros y Humanos  la Universidad Politécnica de Huejutla</t>
  </si>
  <si>
    <t>Departamento de Recursos Materiales y Servicios Generale de la Universidad Politécnica de Huejutla</t>
  </si>
  <si>
    <t>Departamento de Sistemas Informáticos de la Universidad Politécnica de Huejutla</t>
  </si>
  <si>
    <t>Jefe del Departamento de Sistemas Informaticos de la Universidad Politécnica de Huejutla</t>
  </si>
  <si>
    <t>Subdirector de Planeación y Evaluación de la Universidad Politécnica de Huejutla</t>
  </si>
  <si>
    <t>Jefe del Departamento de Vinculación y Comunicación de la Universidad Politécnica de Huejutla</t>
  </si>
  <si>
    <t>Jefe del Departamento de Control Escolar de la Universidad Politécnica de Huejutla</t>
  </si>
  <si>
    <t>Rodolfo</t>
  </si>
  <si>
    <t>Cisneros</t>
  </si>
  <si>
    <t>Teran</t>
  </si>
  <si>
    <t>Mariano</t>
  </si>
  <si>
    <t>Gomez</t>
  </si>
  <si>
    <t>Bautista</t>
  </si>
  <si>
    <t>Departamento de Unidad de Promoción y Desarrollo Estudiantil</t>
  </si>
  <si>
    <t>Jefe de Departamento de Unidad de Promoción y Desarrollo Estudiantil</t>
  </si>
  <si>
    <t>Unidad de Promocion y Desarrollo Estudiantil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</si>
</sst>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1" xfId="1" applyNumberFormat="1" applyFont="1" applyBorder="1" applyAlignment="1">
      <alignment horizontal="left"/>
    </xf>
    <xf numFmtId="0" fontId="0" fillId="4" borderId="1" xfId="0" applyFill="1" applyBorder="1" applyAlignment="1">
      <alignment horizontal="left" wrapText="1"/>
    </xf>
    <xf numFmtId="164" fontId="0" fillId="0" borderId="1" xfId="0" applyNumberFormat="1" applyBorder="1" applyAlignment="1">
      <alignment horizontal="left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/>
    <xf numFmtId="0" fontId="2" fillId="3" borderId="0" xfId="0" applyFont="1" applyFill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18"/>
  <sheetViews>
    <sheetView tabSelected="1" topLeftCell="A2" workbookViewId="0">
      <selection activeCell="P10" sqref="P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41.140625" customWidth="1"/>
    <col min="7" max="7" width="37" customWidth="1"/>
    <col min="8" max="8" width="31.85546875" customWidth="1"/>
    <col min="9" max="9" width="19.7109375" customWidth="1"/>
    <col min="10" max="10" width="17.5703125" customWidth="1"/>
    <col min="11" max="11" width="18.85546875" customWidth="1"/>
    <col min="12" max="12" width="16" customWidth="1"/>
    <col min="13" max="14" width="17.42578125" customWidth="1"/>
    <col min="15" max="29" width="15.28515625" customWidth="1"/>
    <col min="30" max="30" width="73.140625" bestFit="1" customWidth="1"/>
    <col min="31" max="31" width="19.42578125" customWidth="1"/>
    <col min="32" max="32" width="21.85546875" customWidth="1"/>
    <col min="33" max="33" width="94.5703125" bestFit="1" customWidth="1"/>
  </cols>
  <sheetData>
    <row r="1" spans="1:33" hidden="1" x14ac:dyDescent="0.25">
      <c r="A1" t="s">
        <v>0</v>
      </c>
    </row>
    <row r="2" spans="1:33" x14ac:dyDescent="0.25">
      <c r="A2" s="11" t="s">
        <v>1</v>
      </c>
      <c r="B2" s="12"/>
      <c r="C2" s="12"/>
      <c r="D2" s="11" t="s">
        <v>2</v>
      </c>
      <c r="E2" s="12"/>
      <c r="F2" s="12"/>
      <c r="G2" s="16" t="s">
        <v>3</v>
      </c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</row>
    <row r="3" spans="1:33" x14ac:dyDescent="0.25">
      <c r="A3" s="13" t="s">
        <v>4</v>
      </c>
      <c r="B3" s="12"/>
      <c r="C3" s="12"/>
      <c r="D3" s="13" t="s">
        <v>5</v>
      </c>
      <c r="E3" s="12"/>
      <c r="F3" s="12"/>
      <c r="G3" s="14" t="s">
        <v>6</v>
      </c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11" t="s">
        <v>48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</row>
    <row r="7" spans="1:33" ht="39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ht="39.950000000000003" customHeight="1" x14ac:dyDescent="0.25">
      <c r="A8" s="3">
        <v>2022</v>
      </c>
      <c r="B8" s="8">
        <v>44743</v>
      </c>
      <c r="C8" s="4">
        <v>44834</v>
      </c>
      <c r="D8" s="3" t="s">
        <v>83</v>
      </c>
      <c r="E8" s="3">
        <v>12</v>
      </c>
      <c r="F8" s="3" t="s">
        <v>258</v>
      </c>
      <c r="G8" s="7" t="s">
        <v>258</v>
      </c>
      <c r="H8" s="3" t="s">
        <v>215</v>
      </c>
      <c r="I8" s="3" t="s">
        <v>216</v>
      </c>
      <c r="J8" s="3" t="s">
        <v>217</v>
      </c>
      <c r="K8" s="3" t="s">
        <v>218</v>
      </c>
      <c r="L8" s="3" t="s">
        <v>94</v>
      </c>
      <c r="M8" s="3">
        <v>53469.2</v>
      </c>
      <c r="N8" s="3" t="s">
        <v>219</v>
      </c>
      <c r="O8" s="3">
        <v>41719</v>
      </c>
      <c r="P8" s="3" t="s">
        <v>219</v>
      </c>
      <c r="Q8" s="3"/>
      <c r="R8" s="3"/>
      <c r="S8" s="3">
        <v>1</v>
      </c>
      <c r="T8" s="3"/>
      <c r="U8" s="3">
        <v>1</v>
      </c>
      <c r="V8" s="3">
        <v>1</v>
      </c>
      <c r="W8" s="3"/>
      <c r="X8" s="3"/>
      <c r="Y8" s="3"/>
      <c r="Z8" s="3"/>
      <c r="AA8" s="3"/>
      <c r="AB8" s="3"/>
      <c r="AC8" s="3"/>
      <c r="AD8" s="3" t="s">
        <v>214</v>
      </c>
      <c r="AE8" s="8">
        <v>44844</v>
      </c>
      <c r="AF8" s="8">
        <v>44844</v>
      </c>
      <c r="AG8" s="3" t="s">
        <v>220</v>
      </c>
    </row>
    <row r="9" spans="1:33" ht="39.950000000000003" customHeight="1" x14ac:dyDescent="0.25">
      <c r="A9" s="3">
        <v>2022</v>
      </c>
      <c r="B9" s="8">
        <v>44743</v>
      </c>
      <c r="C9" s="4">
        <v>44834</v>
      </c>
      <c r="D9" s="3" t="s">
        <v>83</v>
      </c>
      <c r="E9" s="3">
        <v>11</v>
      </c>
      <c r="F9" s="3" t="s">
        <v>247</v>
      </c>
      <c r="G9" s="7" t="s">
        <v>221</v>
      </c>
      <c r="H9" s="3" t="s">
        <v>215</v>
      </c>
      <c r="I9" s="3" t="s">
        <v>222</v>
      </c>
      <c r="J9" s="3" t="s">
        <v>223</v>
      </c>
      <c r="K9" s="3" t="s">
        <v>224</v>
      </c>
      <c r="L9" s="3" t="s">
        <v>94</v>
      </c>
      <c r="M9" s="3">
        <v>35060.6</v>
      </c>
      <c r="N9" s="3" t="s">
        <v>219</v>
      </c>
      <c r="O9" s="3">
        <v>28631</v>
      </c>
      <c r="P9" s="3" t="s">
        <v>219</v>
      </c>
      <c r="Q9" s="3"/>
      <c r="R9" s="3"/>
      <c r="S9" s="3">
        <v>2</v>
      </c>
      <c r="T9" s="3"/>
      <c r="U9" s="3">
        <v>2</v>
      </c>
      <c r="V9" s="3">
        <v>2</v>
      </c>
      <c r="W9" s="3"/>
      <c r="X9" s="3"/>
      <c r="Y9" s="3"/>
      <c r="Z9" s="3"/>
      <c r="AA9" s="3"/>
      <c r="AB9" s="3"/>
      <c r="AC9" s="3"/>
      <c r="AD9" s="3" t="s">
        <v>214</v>
      </c>
      <c r="AE9" s="8">
        <v>44844</v>
      </c>
      <c r="AF9" s="8">
        <v>44844</v>
      </c>
      <c r="AG9" s="3" t="s">
        <v>220</v>
      </c>
    </row>
    <row r="10" spans="1:33" ht="39.950000000000003" customHeight="1" x14ac:dyDescent="0.25">
      <c r="A10" s="3">
        <v>2022</v>
      </c>
      <c r="B10" s="8">
        <v>44743</v>
      </c>
      <c r="C10" s="4">
        <v>44834</v>
      </c>
      <c r="D10" s="3" t="s">
        <v>83</v>
      </c>
      <c r="E10" s="3">
        <v>11</v>
      </c>
      <c r="F10" s="3" t="s">
        <v>248</v>
      </c>
      <c r="G10" s="7" t="s">
        <v>248</v>
      </c>
      <c r="H10" s="3" t="s">
        <v>225</v>
      </c>
      <c r="I10" s="3" t="s">
        <v>226</v>
      </c>
      <c r="J10" s="3" t="s">
        <v>227</v>
      </c>
      <c r="K10" s="3" t="s">
        <v>228</v>
      </c>
      <c r="L10" s="3" t="s">
        <v>94</v>
      </c>
      <c r="M10" s="3">
        <v>35060.6</v>
      </c>
      <c r="N10" s="3" t="s">
        <v>219</v>
      </c>
      <c r="O10" s="3">
        <v>28631</v>
      </c>
      <c r="P10" s="3" t="s">
        <v>219</v>
      </c>
      <c r="Q10" s="3"/>
      <c r="R10" s="3"/>
      <c r="S10" s="3">
        <v>3</v>
      </c>
      <c r="T10" s="3"/>
      <c r="U10" s="3">
        <v>3</v>
      </c>
      <c r="V10" s="3">
        <v>3</v>
      </c>
      <c r="W10" s="3"/>
      <c r="X10" s="3"/>
      <c r="Y10" s="3"/>
      <c r="Z10" s="3"/>
      <c r="AA10" s="3"/>
      <c r="AB10" s="3"/>
      <c r="AC10" s="3"/>
      <c r="AD10" s="3" t="s">
        <v>214</v>
      </c>
      <c r="AE10" s="8">
        <v>44844</v>
      </c>
      <c r="AF10" s="8">
        <v>44844</v>
      </c>
      <c r="AG10" s="3" t="s">
        <v>220</v>
      </c>
    </row>
    <row r="11" spans="1:33" ht="43.5" customHeight="1" x14ac:dyDescent="0.25">
      <c r="A11" s="3">
        <v>2022</v>
      </c>
      <c r="B11" s="8">
        <v>44743</v>
      </c>
      <c r="C11" s="4">
        <v>44834</v>
      </c>
      <c r="D11" s="3" t="s">
        <v>83</v>
      </c>
      <c r="E11" s="3">
        <v>10</v>
      </c>
      <c r="F11" s="3" t="s">
        <v>271</v>
      </c>
      <c r="G11" s="7" t="s">
        <v>259</v>
      </c>
      <c r="H11" s="3" t="s">
        <v>215</v>
      </c>
      <c r="I11" s="3" t="s">
        <v>229</v>
      </c>
      <c r="J11" s="3" t="s">
        <v>230</v>
      </c>
      <c r="K11" s="3" t="s">
        <v>231</v>
      </c>
      <c r="L11" s="3" t="s">
        <v>93</v>
      </c>
      <c r="M11" s="3">
        <v>22611.32</v>
      </c>
      <c r="N11" s="3" t="s">
        <v>219</v>
      </c>
      <c r="O11" s="3">
        <v>19075</v>
      </c>
      <c r="P11" s="3" t="s">
        <v>219</v>
      </c>
      <c r="Q11" s="3"/>
      <c r="R11" s="3"/>
      <c r="S11" s="3">
        <v>4</v>
      </c>
      <c r="T11" s="3"/>
      <c r="U11" s="3">
        <v>4</v>
      </c>
      <c r="V11" s="3">
        <v>4</v>
      </c>
      <c r="W11" s="3"/>
      <c r="X11" s="3"/>
      <c r="Y11" s="3"/>
      <c r="Z11" s="3"/>
      <c r="AA11" s="3"/>
      <c r="AB11" s="3"/>
      <c r="AC11" s="3"/>
      <c r="AD11" s="3" t="s">
        <v>214</v>
      </c>
      <c r="AE11" s="8">
        <v>44844</v>
      </c>
      <c r="AF11" s="8">
        <v>44844</v>
      </c>
      <c r="AG11" s="3" t="s">
        <v>220</v>
      </c>
    </row>
    <row r="12" spans="1:33" ht="39.950000000000003" customHeight="1" x14ac:dyDescent="0.25">
      <c r="A12" s="3">
        <v>2022</v>
      </c>
      <c r="B12" s="8">
        <v>44743</v>
      </c>
      <c r="C12" s="4">
        <v>44834</v>
      </c>
      <c r="D12" s="3" t="s">
        <v>83</v>
      </c>
      <c r="E12" s="3">
        <v>9</v>
      </c>
      <c r="F12" s="3" t="s">
        <v>249</v>
      </c>
      <c r="G12" s="7" t="s">
        <v>249</v>
      </c>
      <c r="H12" s="3" t="s">
        <v>215</v>
      </c>
      <c r="I12" s="3" t="s">
        <v>232</v>
      </c>
      <c r="J12" s="3" t="s">
        <v>233</v>
      </c>
      <c r="K12" s="3" t="s">
        <v>234</v>
      </c>
      <c r="L12" s="3" t="s">
        <v>94</v>
      </c>
      <c r="M12" s="3">
        <v>17299.78</v>
      </c>
      <c r="N12" s="3" t="s">
        <v>219</v>
      </c>
      <c r="O12" s="3">
        <v>14898</v>
      </c>
      <c r="P12" s="3" t="s">
        <v>219</v>
      </c>
      <c r="Q12" s="3"/>
      <c r="R12" s="3"/>
      <c r="S12" s="3">
        <v>5</v>
      </c>
      <c r="T12" s="3"/>
      <c r="U12" s="3">
        <v>5</v>
      </c>
      <c r="V12" s="3">
        <v>5</v>
      </c>
      <c r="W12" s="3"/>
      <c r="X12" s="3"/>
      <c r="Y12" s="3"/>
      <c r="Z12" s="3"/>
      <c r="AA12" s="3"/>
      <c r="AB12" s="3"/>
      <c r="AC12" s="3"/>
      <c r="AD12" s="3" t="s">
        <v>214</v>
      </c>
      <c r="AE12" s="8">
        <v>44844</v>
      </c>
      <c r="AF12" s="8">
        <v>44844</v>
      </c>
      <c r="AG12" s="3" t="s">
        <v>220</v>
      </c>
    </row>
    <row r="13" spans="1:33" ht="48.75" customHeight="1" x14ac:dyDescent="0.25">
      <c r="A13" s="3">
        <v>2022</v>
      </c>
      <c r="B13" s="8">
        <v>44743</v>
      </c>
      <c r="C13" s="4">
        <v>44834</v>
      </c>
      <c r="D13" s="3" t="s">
        <v>83</v>
      </c>
      <c r="E13" s="3">
        <v>9</v>
      </c>
      <c r="F13" s="3" t="s">
        <v>265</v>
      </c>
      <c r="G13" s="7" t="s">
        <v>273</v>
      </c>
      <c r="H13" s="3" t="s">
        <v>235</v>
      </c>
      <c r="I13" s="3" t="s">
        <v>236</v>
      </c>
      <c r="J13" s="3" t="s">
        <v>237</v>
      </c>
      <c r="K13" s="3" t="s">
        <v>238</v>
      </c>
      <c r="L13" s="3" t="s">
        <v>93</v>
      </c>
      <c r="M13" s="3">
        <v>17299.78</v>
      </c>
      <c r="N13" s="3" t="s">
        <v>219</v>
      </c>
      <c r="O13" s="3">
        <v>14898</v>
      </c>
      <c r="P13" s="3" t="s">
        <v>219</v>
      </c>
      <c r="Q13" s="3"/>
      <c r="R13" s="3"/>
      <c r="S13" s="3">
        <v>6</v>
      </c>
      <c r="T13" s="3"/>
      <c r="U13" s="3">
        <v>6</v>
      </c>
      <c r="V13" s="3">
        <v>6</v>
      </c>
      <c r="W13" s="3"/>
      <c r="X13" s="3"/>
      <c r="Y13" s="3"/>
      <c r="Z13" s="3"/>
      <c r="AA13" s="3"/>
      <c r="AB13" s="3"/>
      <c r="AC13" s="3"/>
      <c r="AD13" s="3" t="s">
        <v>214</v>
      </c>
      <c r="AE13" s="8">
        <v>44844</v>
      </c>
      <c r="AF13" s="8">
        <v>44844</v>
      </c>
      <c r="AG13" s="3" t="s">
        <v>220</v>
      </c>
    </row>
    <row r="14" spans="1:33" ht="45" x14ac:dyDescent="0.25">
      <c r="A14" s="3">
        <v>2022</v>
      </c>
      <c r="B14" s="8">
        <v>44743</v>
      </c>
      <c r="C14" s="4">
        <v>44834</v>
      </c>
      <c r="D14" s="3" t="s">
        <v>83</v>
      </c>
      <c r="E14" s="3">
        <v>9</v>
      </c>
      <c r="F14" s="3" t="s">
        <v>266</v>
      </c>
      <c r="G14" s="7" t="s">
        <v>272</v>
      </c>
      <c r="H14" s="3" t="s">
        <v>250</v>
      </c>
      <c r="I14" s="3" t="s">
        <v>274</v>
      </c>
      <c r="J14" s="3" t="s">
        <v>275</v>
      </c>
      <c r="K14" s="3" t="s">
        <v>276</v>
      </c>
      <c r="L14" s="3" t="s">
        <v>94</v>
      </c>
      <c r="M14" s="3">
        <v>17299.78</v>
      </c>
      <c r="N14" s="3" t="s">
        <v>219</v>
      </c>
      <c r="O14" s="3">
        <v>14898</v>
      </c>
      <c r="P14" s="3" t="s">
        <v>219</v>
      </c>
      <c r="Q14" s="3"/>
      <c r="R14" s="3"/>
      <c r="S14" s="3">
        <v>7</v>
      </c>
      <c r="T14" s="3"/>
      <c r="U14" s="3">
        <v>7</v>
      </c>
      <c r="V14" s="3">
        <v>7</v>
      </c>
      <c r="W14" s="3"/>
      <c r="X14" s="3"/>
      <c r="Y14" s="3"/>
      <c r="Z14" s="3"/>
      <c r="AA14" s="3"/>
      <c r="AB14" s="3"/>
      <c r="AC14" s="3"/>
      <c r="AD14" s="3" t="s">
        <v>214</v>
      </c>
      <c r="AE14" s="8">
        <v>44844</v>
      </c>
      <c r="AF14" s="8">
        <v>44844</v>
      </c>
      <c r="AG14" s="3" t="s">
        <v>220</v>
      </c>
    </row>
    <row r="15" spans="1:33" ht="47.25" customHeight="1" x14ac:dyDescent="0.25">
      <c r="A15" s="3">
        <v>2022</v>
      </c>
      <c r="B15" s="8">
        <v>44743</v>
      </c>
      <c r="C15" s="4">
        <v>44834</v>
      </c>
      <c r="D15" s="3" t="s">
        <v>83</v>
      </c>
      <c r="E15" s="3">
        <v>9</v>
      </c>
      <c r="F15" s="3" t="s">
        <v>267</v>
      </c>
      <c r="G15" s="7" t="s">
        <v>263</v>
      </c>
      <c r="H15" s="3" t="s">
        <v>239</v>
      </c>
      <c r="I15" s="3" t="s">
        <v>251</v>
      </c>
      <c r="J15" s="3" t="s">
        <v>252</v>
      </c>
      <c r="K15" s="3" t="s">
        <v>253</v>
      </c>
      <c r="L15" s="3" t="s">
        <v>93</v>
      </c>
      <c r="M15" s="3">
        <v>17299.78</v>
      </c>
      <c r="N15" s="3" t="s">
        <v>219</v>
      </c>
      <c r="O15" s="3">
        <v>14898</v>
      </c>
      <c r="P15" s="3" t="s">
        <v>219</v>
      </c>
      <c r="Q15" s="3"/>
      <c r="R15" s="3"/>
      <c r="S15" s="3">
        <v>8</v>
      </c>
      <c r="T15" s="3"/>
      <c r="U15" s="3">
        <v>8</v>
      </c>
      <c r="V15" s="3">
        <v>8</v>
      </c>
      <c r="W15" s="3"/>
      <c r="X15" s="3"/>
      <c r="Y15" s="3"/>
      <c r="Z15" s="3"/>
      <c r="AA15" s="3"/>
      <c r="AB15" s="3"/>
      <c r="AC15" s="3"/>
      <c r="AD15" s="3" t="s">
        <v>214</v>
      </c>
      <c r="AE15" s="8">
        <v>44844</v>
      </c>
      <c r="AF15" s="8">
        <v>44844</v>
      </c>
      <c r="AG15" s="3" t="s">
        <v>220</v>
      </c>
    </row>
    <row r="16" spans="1:33" ht="45" customHeight="1" x14ac:dyDescent="0.25">
      <c r="A16" s="3">
        <v>2022</v>
      </c>
      <c r="B16" s="8">
        <v>44743</v>
      </c>
      <c r="C16" s="4">
        <v>44834</v>
      </c>
      <c r="D16" s="3" t="s">
        <v>83</v>
      </c>
      <c r="E16" s="3">
        <v>9</v>
      </c>
      <c r="F16" s="3" t="s">
        <v>268</v>
      </c>
      <c r="G16" s="7" t="s">
        <v>264</v>
      </c>
      <c r="H16" s="3" t="s">
        <v>254</v>
      </c>
      <c r="I16" s="3" t="s">
        <v>260</v>
      </c>
      <c r="J16" s="3" t="s">
        <v>261</v>
      </c>
      <c r="K16" s="3" t="s">
        <v>262</v>
      </c>
      <c r="L16" s="3" t="s">
        <v>94</v>
      </c>
      <c r="M16" s="3">
        <v>17299.78</v>
      </c>
      <c r="N16" s="3" t="s">
        <v>219</v>
      </c>
      <c r="O16" s="3">
        <v>14898</v>
      </c>
      <c r="P16" s="3" t="s">
        <v>219</v>
      </c>
      <c r="Q16" s="3"/>
      <c r="R16" s="3"/>
      <c r="S16" s="3">
        <v>9</v>
      </c>
      <c r="T16" s="3"/>
      <c r="U16" s="3">
        <v>9</v>
      </c>
      <c r="V16" s="3">
        <v>9</v>
      </c>
      <c r="W16" s="3"/>
      <c r="X16" s="3"/>
      <c r="Y16" s="3"/>
      <c r="Z16" s="3"/>
      <c r="AA16" s="3"/>
      <c r="AB16" s="3"/>
      <c r="AC16" s="3"/>
      <c r="AD16" s="3" t="s">
        <v>214</v>
      </c>
      <c r="AE16" s="8">
        <v>44844</v>
      </c>
      <c r="AF16" s="8">
        <v>44844</v>
      </c>
      <c r="AG16" s="3" t="s">
        <v>220</v>
      </c>
    </row>
    <row r="17" spans="1:33" ht="47.25" customHeight="1" x14ac:dyDescent="0.25">
      <c r="A17" s="3">
        <v>2022</v>
      </c>
      <c r="B17" s="8">
        <v>44743</v>
      </c>
      <c r="C17" s="4">
        <v>44834</v>
      </c>
      <c r="D17" s="3" t="s">
        <v>83</v>
      </c>
      <c r="E17" s="3">
        <v>9</v>
      </c>
      <c r="F17" s="3" t="s">
        <v>269</v>
      </c>
      <c r="G17" s="7" t="s">
        <v>270</v>
      </c>
      <c r="H17" s="3" t="s">
        <v>255</v>
      </c>
      <c r="I17" s="3" t="s">
        <v>256</v>
      </c>
      <c r="J17" s="3" t="s">
        <v>230</v>
      </c>
      <c r="K17" s="3" t="s">
        <v>257</v>
      </c>
      <c r="L17" s="3" t="s">
        <v>94</v>
      </c>
      <c r="M17" s="3">
        <v>17299.78</v>
      </c>
      <c r="N17" s="3" t="s">
        <v>219</v>
      </c>
      <c r="O17" s="3">
        <v>14898</v>
      </c>
      <c r="P17" s="3" t="s">
        <v>219</v>
      </c>
      <c r="Q17" s="3"/>
      <c r="R17" s="3"/>
      <c r="S17" s="3">
        <v>10</v>
      </c>
      <c r="T17" s="3"/>
      <c r="U17" s="3">
        <v>10</v>
      </c>
      <c r="V17" s="3">
        <v>10</v>
      </c>
      <c r="W17" s="3"/>
      <c r="X17" s="3"/>
      <c r="Y17" s="3"/>
      <c r="Z17" s="3"/>
      <c r="AA17" s="3"/>
      <c r="AB17" s="3"/>
      <c r="AC17" s="3"/>
      <c r="AD17" s="3" t="s">
        <v>214</v>
      </c>
      <c r="AE17" s="8">
        <v>44844</v>
      </c>
      <c r="AF17" s="8">
        <v>44844</v>
      </c>
      <c r="AG17" s="3" t="s">
        <v>220</v>
      </c>
    </row>
    <row r="18" spans="1:33" ht="30" x14ac:dyDescent="0.25">
      <c r="A18" s="3">
        <v>2022</v>
      </c>
      <c r="B18" s="8">
        <v>44743</v>
      </c>
      <c r="C18" s="4">
        <v>44834</v>
      </c>
      <c r="D18" s="3" t="s">
        <v>83</v>
      </c>
      <c r="E18" s="3">
        <v>9</v>
      </c>
      <c r="F18" s="3" t="s">
        <v>280</v>
      </c>
      <c r="G18" s="7" t="s">
        <v>281</v>
      </c>
      <c r="H18" s="10" t="s">
        <v>282</v>
      </c>
      <c r="I18" s="3" t="s">
        <v>277</v>
      </c>
      <c r="J18" s="3" t="s">
        <v>278</v>
      </c>
      <c r="K18" s="3" t="s">
        <v>279</v>
      </c>
      <c r="L18" s="9" t="s">
        <v>94</v>
      </c>
      <c r="M18" s="3">
        <v>17299.78</v>
      </c>
      <c r="N18" s="3" t="s">
        <v>219</v>
      </c>
      <c r="O18" s="3">
        <v>14898</v>
      </c>
      <c r="P18" s="3" t="s">
        <v>219</v>
      </c>
      <c r="Q18" s="9"/>
      <c r="R18" s="9"/>
      <c r="S18" s="5">
        <v>11</v>
      </c>
      <c r="T18" s="5"/>
      <c r="U18" s="5">
        <v>11</v>
      </c>
      <c r="V18" s="5">
        <v>11</v>
      </c>
      <c r="W18" s="9"/>
      <c r="X18" s="9"/>
      <c r="Y18" s="9"/>
      <c r="Z18" s="9"/>
      <c r="AA18" s="9"/>
      <c r="AB18" s="9"/>
      <c r="AC18" s="9"/>
      <c r="AD18" s="3" t="s">
        <v>214</v>
      </c>
      <c r="AE18" s="8">
        <v>44844</v>
      </c>
      <c r="AF18" s="8">
        <v>44844</v>
      </c>
      <c r="AG18" s="3" t="s">
        <v>220</v>
      </c>
    </row>
  </sheetData>
  <mergeCells count="7">
    <mergeCell ref="A6:AG6"/>
    <mergeCell ref="A2:C2"/>
    <mergeCell ref="D2:F2"/>
    <mergeCell ref="A3:C3"/>
    <mergeCell ref="D3:F3"/>
    <mergeCell ref="G3:AG3"/>
    <mergeCell ref="G2:AG2"/>
  </mergeCells>
  <dataValidations count="2">
    <dataValidation type="list" allowBlank="1" showErrorMessage="1" sqref="D8:D18" xr:uid="{00000000-0002-0000-0000-000000000000}">
      <formula1>Hidden_13</formula1>
    </dataValidation>
    <dataValidation type="list" allowBlank="1" showErrorMessage="1" sqref="L8:L17" xr:uid="{00000000-0002-0000-0000-000001000000}">
      <formula1>Hidden_211</formula1>
    </dataValidation>
  </dataValidations>
  <pageMargins left="0.7" right="0.7" top="0.75" bottom="0.75" header="0.3" footer="0.3"/>
  <pageSetup paperSize="9" orientation="portrait" horizontalDpi="4294967292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>
      <selection activeCell="E27" sqref="E27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>
      <selection activeCell="D15" sqref="D15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>
      <selection activeCell="C21" sqref="C21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>
      <selection activeCell="D20" sqref="D20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>
      <selection activeCell="A4" sqref="A4:XFD21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>
      <selection activeCell="A4" sqref="A4:XFD26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>
      <selection activeCell="C17" sqref="C17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A12" sqref="A12:XFD17"/>
    </sheetView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2"/>
    </sheetView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"/>
  <sheetViews>
    <sheetView topLeftCell="D3" workbookViewId="0">
      <selection activeCell="E20" sqref="E20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opLeftCell="A3" workbookViewId="0">
      <selection activeCell="C21" sqref="C21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4"/>
  <sheetViews>
    <sheetView topLeftCell="A3" workbookViewId="0">
      <selection activeCell="A14" sqref="A14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 x14ac:dyDescent="0.25">
      <c r="A4" s="5">
        <v>1</v>
      </c>
      <c r="B4" s="5" t="s">
        <v>240</v>
      </c>
      <c r="C4" s="5">
        <v>53469.2</v>
      </c>
      <c r="D4" s="5">
        <v>41719</v>
      </c>
      <c r="E4" s="5" t="s">
        <v>241</v>
      </c>
      <c r="F4" s="5" t="s">
        <v>242</v>
      </c>
    </row>
    <row r="5" spans="1:6" x14ac:dyDescent="0.25">
      <c r="A5" s="5">
        <v>2</v>
      </c>
      <c r="B5" s="5" t="s">
        <v>240</v>
      </c>
      <c r="C5" s="5">
        <v>35060.6</v>
      </c>
      <c r="D5" s="5">
        <v>28631</v>
      </c>
      <c r="E5" s="5" t="s">
        <v>241</v>
      </c>
      <c r="F5" s="5" t="s">
        <v>242</v>
      </c>
    </row>
    <row r="6" spans="1:6" x14ac:dyDescent="0.25">
      <c r="A6" s="5">
        <v>3</v>
      </c>
      <c r="B6" s="5" t="s">
        <v>240</v>
      </c>
      <c r="C6" s="5">
        <v>35060.6</v>
      </c>
      <c r="D6" s="5">
        <v>28631</v>
      </c>
      <c r="E6" s="5" t="s">
        <v>241</v>
      </c>
      <c r="F6" s="5" t="s">
        <v>242</v>
      </c>
    </row>
    <row r="7" spans="1:6" x14ac:dyDescent="0.25">
      <c r="A7" s="5">
        <v>4</v>
      </c>
      <c r="B7" s="5" t="s">
        <v>240</v>
      </c>
      <c r="C7" s="5">
        <v>22611.32</v>
      </c>
      <c r="D7" s="5">
        <v>19075</v>
      </c>
      <c r="E7" s="5" t="s">
        <v>241</v>
      </c>
      <c r="F7" s="5" t="s">
        <v>242</v>
      </c>
    </row>
    <row r="8" spans="1:6" x14ac:dyDescent="0.25">
      <c r="A8" s="5">
        <v>5</v>
      </c>
      <c r="B8" s="5" t="s">
        <v>240</v>
      </c>
      <c r="C8" s="5">
        <v>17299.78</v>
      </c>
      <c r="D8" s="5">
        <v>14898</v>
      </c>
      <c r="E8" s="5" t="s">
        <v>241</v>
      </c>
      <c r="F8" s="5" t="s">
        <v>242</v>
      </c>
    </row>
    <row r="9" spans="1:6" x14ac:dyDescent="0.25">
      <c r="A9" s="5">
        <v>6</v>
      </c>
      <c r="B9" s="5" t="s">
        <v>240</v>
      </c>
      <c r="C9" s="5">
        <v>17299.78</v>
      </c>
      <c r="D9" s="5">
        <v>14898</v>
      </c>
      <c r="E9" s="5" t="s">
        <v>241</v>
      </c>
      <c r="F9" s="5" t="s">
        <v>242</v>
      </c>
    </row>
    <row r="10" spans="1:6" x14ac:dyDescent="0.25">
      <c r="A10" s="5">
        <v>7</v>
      </c>
      <c r="B10" s="5" t="s">
        <v>240</v>
      </c>
      <c r="C10" s="5">
        <v>17299.78</v>
      </c>
      <c r="D10" s="5">
        <v>14898</v>
      </c>
      <c r="E10" s="5" t="s">
        <v>241</v>
      </c>
      <c r="F10" s="5" t="s">
        <v>242</v>
      </c>
    </row>
    <row r="11" spans="1:6" x14ac:dyDescent="0.25">
      <c r="A11" s="5">
        <v>8</v>
      </c>
      <c r="B11" s="5" t="s">
        <v>240</v>
      </c>
      <c r="C11" s="5">
        <v>17299.78</v>
      </c>
      <c r="D11" s="5">
        <v>14898</v>
      </c>
      <c r="E11" s="5" t="s">
        <v>241</v>
      </c>
      <c r="F11" s="5" t="s">
        <v>242</v>
      </c>
    </row>
    <row r="12" spans="1:6" x14ac:dyDescent="0.25">
      <c r="A12" s="5">
        <v>9</v>
      </c>
      <c r="B12" s="5" t="s">
        <v>240</v>
      </c>
      <c r="C12" s="5">
        <v>17299.78</v>
      </c>
      <c r="D12" s="5">
        <v>14898</v>
      </c>
      <c r="E12" s="5" t="s">
        <v>241</v>
      </c>
      <c r="F12" s="5" t="s">
        <v>242</v>
      </c>
    </row>
    <row r="13" spans="1:6" x14ac:dyDescent="0.25">
      <c r="A13" s="5">
        <v>10</v>
      </c>
      <c r="B13" s="5" t="s">
        <v>240</v>
      </c>
      <c r="C13" s="5">
        <v>17299.78</v>
      </c>
      <c r="D13" s="5">
        <v>14898</v>
      </c>
      <c r="E13" s="5" t="s">
        <v>241</v>
      </c>
      <c r="F13" s="5" t="s">
        <v>242</v>
      </c>
    </row>
    <row r="14" spans="1:6" x14ac:dyDescent="0.25">
      <c r="A14" s="5">
        <v>11</v>
      </c>
      <c r="B14" s="5" t="s">
        <v>240</v>
      </c>
      <c r="C14" s="5">
        <v>17299.78</v>
      </c>
      <c r="D14" s="5">
        <v>14898</v>
      </c>
      <c r="E14" s="5" t="s">
        <v>241</v>
      </c>
      <c r="F14" s="5" t="s">
        <v>242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"/>
  <sheetViews>
    <sheetView topLeftCell="A3" workbookViewId="0">
      <selection activeCell="D26" sqref="D26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4"/>
  <sheetViews>
    <sheetView topLeftCell="A3" workbookViewId="0">
      <selection activeCell="A14" sqref="A14"/>
    </sheetView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  <row r="4" spans="1:6" x14ac:dyDescent="0.25">
      <c r="A4" s="5">
        <v>1</v>
      </c>
      <c r="B4" s="5" t="s">
        <v>243</v>
      </c>
      <c r="C4" s="6">
        <v>106938.38</v>
      </c>
      <c r="D4" s="5">
        <f>54955.56+29078.81</f>
        <v>84034.37</v>
      </c>
      <c r="E4" s="5" t="s">
        <v>241</v>
      </c>
      <c r="F4" s="5" t="s">
        <v>244</v>
      </c>
    </row>
    <row r="5" spans="1:6" x14ac:dyDescent="0.25">
      <c r="A5" s="5">
        <v>2</v>
      </c>
      <c r="B5" s="5" t="s">
        <v>243</v>
      </c>
      <c r="C5" s="5">
        <f>46747.47+23373.73</f>
        <v>70121.2</v>
      </c>
      <c r="D5" s="5">
        <f>37774.21+19674.56</f>
        <v>57448.770000000004</v>
      </c>
      <c r="E5" s="5" t="s">
        <v>241</v>
      </c>
      <c r="F5" s="5" t="s">
        <v>244</v>
      </c>
    </row>
    <row r="6" spans="1:6" x14ac:dyDescent="0.25">
      <c r="A6" s="5">
        <v>3</v>
      </c>
      <c r="B6" s="5" t="s">
        <v>243</v>
      </c>
      <c r="C6" s="5">
        <f>46747.47+23373.73</f>
        <v>70121.2</v>
      </c>
      <c r="D6" s="5">
        <f>37774.21+19674.56</f>
        <v>57448.770000000004</v>
      </c>
      <c r="E6" s="5" t="s">
        <v>241</v>
      </c>
      <c r="F6" s="5" t="s">
        <v>244</v>
      </c>
    </row>
    <row r="7" spans="1:6" x14ac:dyDescent="0.25">
      <c r="A7" s="5">
        <v>4</v>
      </c>
      <c r="B7" s="5" t="s">
        <v>243</v>
      </c>
      <c r="C7" s="5">
        <f>30148.43+15074.21</f>
        <v>45222.64</v>
      </c>
      <c r="D7" s="5">
        <f>25470.33+13147.81</f>
        <v>38618.14</v>
      </c>
      <c r="E7" s="5" t="s">
        <v>241</v>
      </c>
      <c r="F7" s="5" t="s">
        <v>244</v>
      </c>
    </row>
    <row r="8" spans="1:6" x14ac:dyDescent="0.25">
      <c r="A8" s="5">
        <v>5</v>
      </c>
      <c r="B8" s="5" t="s">
        <v>243</v>
      </c>
      <c r="C8" s="5">
        <f>23066.37+11533.19</f>
        <v>34599.56</v>
      </c>
      <c r="D8" s="5">
        <f>19974.26+10346.75</f>
        <v>30321.01</v>
      </c>
      <c r="E8" s="5" t="s">
        <v>241</v>
      </c>
      <c r="F8" s="5" t="s">
        <v>244</v>
      </c>
    </row>
    <row r="9" spans="1:6" x14ac:dyDescent="0.25">
      <c r="A9" s="5">
        <v>6</v>
      </c>
      <c r="B9" s="5" t="s">
        <v>243</v>
      </c>
      <c r="C9" s="5">
        <f t="shared" ref="C9:C14" si="0">23066.37+11533.19</f>
        <v>34599.56</v>
      </c>
      <c r="D9" s="5">
        <f t="shared" ref="D9:D14" si="1">19974.26+10346.75</f>
        <v>30321.01</v>
      </c>
      <c r="E9" s="5" t="s">
        <v>241</v>
      </c>
      <c r="F9" s="5" t="s">
        <v>244</v>
      </c>
    </row>
    <row r="10" spans="1:6" x14ac:dyDescent="0.25">
      <c r="A10" s="5">
        <v>7</v>
      </c>
      <c r="B10" s="5" t="s">
        <v>243</v>
      </c>
      <c r="C10" s="5">
        <f t="shared" si="0"/>
        <v>34599.56</v>
      </c>
      <c r="D10" s="5">
        <f t="shared" si="1"/>
        <v>30321.01</v>
      </c>
      <c r="E10" s="5" t="s">
        <v>241</v>
      </c>
      <c r="F10" s="5" t="s">
        <v>244</v>
      </c>
    </row>
    <row r="11" spans="1:6" x14ac:dyDescent="0.25">
      <c r="A11" s="5">
        <v>8</v>
      </c>
      <c r="B11" s="5" t="s">
        <v>243</v>
      </c>
      <c r="C11" s="5">
        <f t="shared" si="0"/>
        <v>34599.56</v>
      </c>
      <c r="D11" s="5">
        <f t="shared" si="1"/>
        <v>30321.01</v>
      </c>
      <c r="E11" s="5" t="s">
        <v>241</v>
      </c>
      <c r="F11" s="5" t="s">
        <v>244</v>
      </c>
    </row>
    <row r="12" spans="1:6" x14ac:dyDescent="0.25">
      <c r="A12" s="5">
        <v>9</v>
      </c>
      <c r="B12" s="5" t="s">
        <v>243</v>
      </c>
      <c r="C12" s="5">
        <f t="shared" si="0"/>
        <v>34599.56</v>
      </c>
      <c r="D12" s="5">
        <f t="shared" si="1"/>
        <v>30321.01</v>
      </c>
      <c r="E12" s="5" t="s">
        <v>241</v>
      </c>
      <c r="F12" s="5" t="s">
        <v>244</v>
      </c>
    </row>
    <row r="13" spans="1:6" x14ac:dyDescent="0.25">
      <c r="A13" s="5">
        <v>10</v>
      </c>
      <c r="B13" s="5" t="s">
        <v>243</v>
      </c>
      <c r="C13" s="5">
        <f t="shared" si="0"/>
        <v>34599.56</v>
      </c>
      <c r="D13" s="5">
        <f t="shared" si="1"/>
        <v>30321.01</v>
      </c>
      <c r="E13" s="5" t="s">
        <v>241</v>
      </c>
      <c r="F13" s="5" t="s">
        <v>244</v>
      </c>
    </row>
    <row r="14" spans="1:6" x14ac:dyDescent="0.25">
      <c r="A14" s="5">
        <v>11</v>
      </c>
      <c r="B14" s="5" t="s">
        <v>243</v>
      </c>
      <c r="C14" s="5">
        <f t="shared" si="0"/>
        <v>34599.56</v>
      </c>
      <c r="D14" s="5">
        <f t="shared" si="1"/>
        <v>30321.01</v>
      </c>
      <c r="E14" s="5" t="s">
        <v>241</v>
      </c>
      <c r="F14" s="5" t="s">
        <v>244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14"/>
  <sheetViews>
    <sheetView topLeftCell="A3" workbookViewId="0">
      <selection activeCell="D19" sqref="D19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6" x14ac:dyDescent="0.25">
      <c r="A4" s="5">
        <v>1</v>
      </c>
      <c r="B4" s="5" t="s">
        <v>245</v>
      </c>
      <c r="C4" s="5">
        <v>17823.060000000001</v>
      </c>
      <c r="D4" s="5">
        <v>15580.22</v>
      </c>
      <c r="E4" s="5" t="s">
        <v>241</v>
      </c>
      <c r="F4" s="5" t="s">
        <v>246</v>
      </c>
    </row>
    <row r="5" spans="1:6" x14ac:dyDescent="0.25">
      <c r="A5" s="5">
        <v>2</v>
      </c>
      <c r="B5" s="5" t="s">
        <v>245</v>
      </c>
      <c r="C5" s="5">
        <v>11686.87</v>
      </c>
      <c r="D5" s="5">
        <v>10700</v>
      </c>
      <c r="E5" s="5" t="s">
        <v>241</v>
      </c>
      <c r="F5" s="5" t="s">
        <v>246</v>
      </c>
    </row>
    <row r="6" spans="1:6" x14ac:dyDescent="0.25">
      <c r="A6" s="5">
        <v>3</v>
      </c>
      <c r="B6" s="5" t="s">
        <v>245</v>
      </c>
      <c r="C6" s="5">
        <v>11686.87</v>
      </c>
      <c r="D6" s="5">
        <v>10700</v>
      </c>
      <c r="E6" s="5" t="s">
        <v>241</v>
      </c>
      <c r="F6" s="5" t="s">
        <v>246</v>
      </c>
    </row>
    <row r="7" spans="1:6" x14ac:dyDescent="0.25">
      <c r="A7" s="5">
        <v>4</v>
      </c>
      <c r="B7" s="5" t="s">
        <v>245</v>
      </c>
      <c r="C7" s="5">
        <v>7537.11</v>
      </c>
      <c r="D7" s="5">
        <v>7100.86</v>
      </c>
      <c r="E7" s="5" t="s">
        <v>241</v>
      </c>
      <c r="F7" s="5" t="s">
        <v>246</v>
      </c>
    </row>
    <row r="8" spans="1:6" x14ac:dyDescent="0.25">
      <c r="A8" s="5">
        <v>5</v>
      </c>
      <c r="B8" s="5" t="s">
        <v>245</v>
      </c>
      <c r="C8" s="5">
        <v>5766.59</v>
      </c>
      <c r="D8" s="5">
        <v>5504.55</v>
      </c>
      <c r="E8" s="5" t="s">
        <v>241</v>
      </c>
      <c r="F8" s="5" t="s">
        <v>246</v>
      </c>
    </row>
    <row r="9" spans="1:6" x14ac:dyDescent="0.25">
      <c r="A9" s="5">
        <v>6</v>
      </c>
      <c r="B9" s="5" t="s">
        <v>245</v>
      </c>
      <c r="C9" s="5">
        <v>5766.59</v>
      </c>
      <c r="D9" s="5">
        <v>5504.55</v>
      </c>
      <c r="E9" s="5" t="s">
        <v>241</v>
      </c>
      <c r="F9" s="5" t="s">
        <v>246</v>
      </c>
    </row>
    <row r="10" spans="1:6" x14ac:dyDescent="0.25">
      <c r="A10" s="5">
        <v>7</v>
      </c>
      <c r="B10" s="5" t="s">
        <v>245</v>
      </c>
      <c r="C10" s="5">
        <v>5766.59</v>
      </c>
      <c r="D10" s="5">
        <v>5504.55</v>
      </c>
      <c r="E10" s="5" t="s">
        <v>241</v>
      </c>
      <c r="F10" s="5" t="s">
        <v>246</v>
      </c>
    </row>
    <row r="11" spans="1:6" x14ac:dyDescent="0.25">
      <c r="A11" s="5">
        <v>8</v>
      </c>
      <c r="B11" s="5" t="s">
        <v>245</v>
      </c>
      <c r="C11" s="5">
        <v>5766.59</v>
      </c>
      <c r="D11" s="5">
        <v>5504.55</v>
      </c>
      <c r="E11" s="5" t="s">
        <v>241</v>
      </c>
      <c r="F11" s="5" t="s">
        <v>246</v>
      </c>
    </row>
    <row r="12" spans="1:6" x14ac:dyDescent="0.25">
      <c r="A12" s="5">
        <v>9</v>
      </c>
      <c r="B12" s="5" t="s">
        <v>245</v>
      </c>
      <c r="C12" s="5">
        <v>5766.59</v>
      </c>
      <c r="D12" s="5">
        <v>5504.55</v>
      </c>
      <c r="E12" s="5" t="s">
        <v>241</v>
      </c>
      <c r="F12" s="5" t="s">
        <v>246</v>
      </c>
    </row>
    <row r="13" spans="1:6" x14ac:dyDescent="0.25">
      <c r="A13" s="5">
        <v>10</v>
      </c>
      <c r="B13" s="5" t="s">
        <v>245</v>
      </c>
      <c r="C13" s="5">
        <v>5766.59</v>
      </c>
      <c r="D13" s="5">
        <v>5504.55</v>
      </c>
      <c r="E13" s="5" t="s">
        <v>241</v>
      </c>
      <c r="F13" s="5" t="s">
        <v>246</v>
      </c>
    </row>
    <row r="14" spans="1:6" x14ac:dyDescent="0.25">
      <c r="A14" s="5">
        <v>11</v>
      </c>
      <c r="B14" s="5" t="s">
        <v>245</v>
      </c>
      <c r="C14" s="5">
        <v>5766.59</v>
      </c>
      <c r="D14" s="5">
        <v>5504.55</v>
      </c>
      <c r="E14" s="5" t="s">
        <v>241</v>
      </c>
      <c r="F14" s="5" t="s">
        <v>246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uphue</cp:lastModifiedBy>
  <cp:lastPrinted>2019-06-25T20:50:07Z</cp:lastPrinted>
  <dcterms:created xsi:type="dcterms:W3CDTF">2018-04-13T21:08:32Z</dcterms:created>
  <dcterms:modified xsi:type="dcterms:W3CDTF">2022-10-25T02:49:10Z</dcterms:modified>
</cp:coreProperties>
</file>