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CUARTO TRIMESTRE\RUBROS ENVIADOS\TRANSPARENCIA 27ERO20 ULTIMO ENVIADO Y VALIDADO\"/>
    </mc:Choice>
  </mc:AlternateContent>
  <bookViews>
    <workbookView xWindow="0" yWindow="0" windowWidth="21465" windowHeight="8670" firstSheet="1" activeTab="7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52511"/>
</workbook>
</file>

<file path=xl/calcChain.xml><?xml version="1.0" encoding="utf-8"?>
<calcChain xmlns="http://schemas.openxmlformats.org/spreadsheetml/2006/main">
  <c r="D11" i="8" l="1"/>
  <c r="C11" i="8"/>
  <c r="D10" i="8"/>
  <c r="C10" i="8"/>
  <c r="D9" i="8"/>
  <c r="C9" i="8"/>
  <c r="D8" i="8"/>
  <c r="C8" i="8"/>
  <c r="D7" i="8"/>
  <c r="C7" i="8"/>
  <c r="D6" i="8"/>
  <c r="C6" i="8"/>
  <c r="D5" i="8"/>
  <c r="C5" i="8"/>
  <c r="D4" i="8"/>
</calcChain>
</file>

<file path=xl/sharedStrings.xml><?xml version="1.0" encoding="utf-8"?>
<sst xmlns="http://schemas.openxmlformats.org/spreadsheetml/2006/main" count="478" uniqueCount="261">
  <si>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</si>
  <si>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</si>
  <si>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</si>
  <si>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</si>
  <si>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</si>
  <si>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</si>
  <si>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</si>
  <si>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</si>
  <si>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</si>
  <si>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</si>
  <si>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</si>
  <si>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</si>
  <si>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</si>
  <si>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</si>
  <si>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</si>
  <si>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</si>
  <si>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</si>
  <si>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</si>
  <si>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</si>
  <si>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</si>
  <si>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</si>
  <si>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</si>
  <si>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</si>
  <si>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</si>
  <si>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</si>
  <si>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</si>
  <si>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</si>
  <si>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</si>
  <si>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</si>
  <si>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</si>
  <si>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</si>
  <si>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</si>
  <si>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</si>
  <si>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</si>
  <si>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</si>
  <si>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</si>
  <si>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</si>
  <si>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</si>
  <si>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</si>
  <si>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</si>
  <si>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</si>
  <si>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</si>
  <si>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</si>
  <si>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</si>
  <si>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</si>
  <si>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</si>
  <si>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</si>
  <si>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</si>
  <si>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</si>
  <si>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</si>
  <si>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</si>
  <si>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</si>
  <si>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</si>
  <si>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</si>
  <si>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</si>
  <si>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</si>
  <si>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</si>
  <si>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</si>
  <si>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</si>
  <si>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</si>
  <si>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</si>
  <si>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</si>
  <si>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</si>
  <si>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</si>
  <si>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</si>
  <si>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</si>
  <si>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</si>
  <si>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</si>
  <si>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</si>
  <si>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</si>
  <si>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</si>
  <si>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</si>
  <si>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</si>
  <si>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</si>
  <si>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</si>
  <si>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</si>
  <si>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</si>
  <si>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</si>
  <si>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</si>
  <si>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</si>
  <si>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</si>
  <si>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</si>
  <si>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</si>
  <si>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</si>
  <si>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</si>
  <si>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</si>
  <si>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</si>
  <si>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</si>
  <si>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</si>
  <si>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</si>
  <si>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</si>
  <si>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</si>
  <si>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</si>
  <si>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</si>
  <si>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</si>
  <si>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</si>
  <si>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</si>
  <si>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</si>
  <si>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</si>
  <si>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</si>
  <si>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</si>
  <si>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</si>
  <si>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</si>
  <si>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</si>
  <si>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</si>
  <si>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</si>
  <si>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</si>
  <si>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</si>
  <si>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</si>
  <si>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</si>
  <si>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</si>
  <si>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</si>
  <si>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</si>
  <si>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</si>
  <si>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</si>
  <si>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</si>
  <si>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</si>
  <si>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</si>
  <si>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</si>
  <si>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</si>
  <si>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</si>
  <si>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</si>
  <si>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</si>
  <si>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</si>
  <si>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</si>
  <si>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</si>
  <si>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</si>
  <si>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</si>
  <si>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</si>
  <si>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</si>
  <si>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</si>
  <si>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</si>
  <si>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</si>
  <si>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</si>
  <si>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</si>
  <si>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</si>
  <si>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</si>
  <si>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</si>
  <si>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</si>
  <si>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</si>
  <si>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</si>
  <si>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</si>
  <si>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</si>
  <si>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</si>
  <si>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</si>
  <si>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</si>
  <si>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</si>
  <si>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</si>
  <si>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</si>
  <si>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</si>
  <si>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</si>
  <si>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</si>
  <si>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</si>
  <si>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</si>
  <si>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</si>
  <si>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</si>
  <si>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</si>
  <si>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</si>
  <si>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</si>
  <si>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</si>
  <si>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</si>
  <si>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</si>
  <si>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</si>
  <si>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</si>
  <si>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</si>
  <si>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</si>
  <si>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</si>
  <si>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</si>
  <si>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</si>
  <si>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</si>
  <si>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</si>
  <si>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</si>
  <si>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</si>
  <si>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</si>
  <si>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</si>
  <si>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</si>
  <si>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</si>
  <si>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</si>
  <si>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</si>
  <si>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</si>
  <si>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</si>
  <si>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</si>
  <si>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</si>
  <si>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</si>
  <si>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</si>
  <si>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</si>
  <si>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</si>
  <si>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</si>
  <si>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</si>
  <si>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</si>
  <si>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</si>
  <si>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</si>
  <si>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</si>
  <si>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</si>
  <si>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</si>
  <si>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</si>
  <si>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</si>
  <si>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</si>
  <si>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</si>
  <si>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</si>
  <si>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</si>
  <si>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</si>
  <si>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</si>
  <si>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</si>
  <si>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</si>
  <si>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</si>
  <si>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</si>
  <si>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</si>
  <si>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</si>
  <si>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</si>
  <si>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</si>
  <si>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</si>
  <si>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</si>
  <si>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</si>
  <si>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Departamento de Recursos Financieros y Humanos (UPH)</t>
  </si>
  <si>
    <t>Rectoria</t>
  </si>
  <si>
    <t>Rector</t>
  </si>
  <si>
    <t>Eduardo</t>
  </si>
  <si>
    <t>Mogica</t>
  </si>
  <si>
    <t>Martinez</t>
  </si>
  <si>
    <t>pesos</t>
  </si>
  <si>
    <t>La Universidad Politécnica de Huejutla no genera percepciónes adicionales a la información requisitada.</t>
  </si>
  <si>
    <t>Secretario Acádemico</t>
  </si>
  <si>
    <t>Francisco</t>
  </si>
  <si>
    <t>Escorza</t>
  </si>
  <si>
    <t>Perez</t>
  </si>
  <si>
    <t>Académica</t>
  </si>
  <si>
    <t>Secretario Administrativo</t>
  </si>
  <si>
    <t>Juan Miguel</t>
  </si>
  <si>
    <t>López</t>
  </si>
  <si>
    <t>Carrillo</t>
  </si>
  <si>
    <t>Subdirectora de Planeación</t>
  </si>
  <si>
    <t xml:space="preserve">Ariadna </t>
  </si>
  <si>
    <t xml:space="preserve">Palacios </t>
  </si>
  <si>
    <t>Mendoza</t>
  </si>
  <si>
    <t>Abogado General</t>
  </si>
  <si>
    <t>Francis Orme</t>
  </si>
  <si>
    <t xml:space="preserve">Gandy </t>
  </si>
  <si>
    <t>Azuara</t>
  </si>
  <si>
    <t>Control Escolar</t>
  </si>
  <si>
    <t>Departamento de Control Escolar</t>
  </si>
  <si>
    <t xml:space="preserve">Desideria </t>
  </si>
  <si>
    <t>Salazar</t>
  </si>
  <si>
    <t>Torres</t>
  </si>
  <si>
    <t>Vinculación</t>
  </si>
  <si>
    <t>Departamento de Vinculación</t>
  </si>
  <si>
    <t>Claudia Miriam</t>
  </si>
  <si>
    <t>Velazquez</t>
  </si>
  <si>
    <t xml:space="preserve">Guillen </t>
  </si>
  <si>
    <t>Recursos Financieros Y Humanos</t>
  </si>
  <si>
    <t>Departamento de Recursos Financieros y Humanos</t>
  </si>
  <si>
    <t xml:space="preserve">Jaime </t>
  </si>
  <si>
    <t>Hernández</t>
  </si>
  <si>
    <t>Garcia</t>
  </si>
  <si>
    <t>Sueldo</t>
  </si>
  <si>
    <t>Pesos</t>
  </si>
  <si>
    <t>Mensual</t>
  </si>
  <si>
    <t>Aguinaldo</t>
  </si>
  <si>
    <t>Anual</t>
  </si>
  <si>
    <t>Prima Vacacional</t>
  </si>
  <si>
    <t>Periodo Vacaciónal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</si>
</sst>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 applyAlignment="1">
      <alignment wrapText="1"/>
    </xf>
    <xf numFmtId="0" fontId="0" fillId="0" borderId="0" xfId="0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0" xfId="1" applyNumberFormat="1" applyFon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5"/>
  <sheetViews>
    <sheetView topLeftCell="A6" workbookViewId="0">
      <selection activeCell="A16" sqref="A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33.8554687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14" bestFit="1" customWidth="1"/>
    <col min="13" max="13" width="85.5703125" bestFit="1" customWidth="1"/>
    <col min="14" max="14" width="36.7109375" bestFit="1" customWidth="1"/>
    <col min="15" max="15" width="85.42578125" bestFit="1" customWidth="1"/>
    <col min="16" max="16" width="36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17.5703125" bestFit="1" customWidth="1"/>
    <col min="32" max="32" width="20.140625" bestFit="1" customWidth="1"/>
    <col min="33" max="33" width="94.5703125" bestFit="1" customWidth="1"/>
  </cols>
  <sheetData>
    <row r="1" spans="1:33" hidden="1" x14ac:dyDescent="0.25">
      <c r="A1" t="s">
        <v>0</v>
      </c>
    </row>
    <row r="2" spans="1:33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3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8" t="s">
        <v>48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</row>
    <row r="7" spans="1:33" ht="39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x14ac:dyDescent="0.25">
      <c r="A8" s="5">
        <v>2019</v>
      </c>
      <c r="B8" s="6">
        <v>43739</v>
      </c>
      <c r="C8" s="6">
        <v>43830</v>
      </c>
      <c r="D8" s="5" t="s">
        <v>83</v>
      </c>
      <c r="E8" s="5">
        <v>12</v>
      </c>
      <c r="F8" s="5" t="s">
        <v>215</v>
      </c>
      <c r="G8" s="5" t="s">
        <v>216</v>
      </c>
      <c r="H8" s="5" t="s">
        <v>215</v>
      </c>
      <c r="I8" s="5" t="s">
        <v>217</v>
      </c>
      <c r="J8" s="5" t="s">
        <v>218</v>
      </c>
      <c r="K8" s="5" t="s">
        <v>219</v>
      </c>
      <c r="L8" s="5" t="s">
        <v>94</v>
      </c>
      <c r="M8" s="5">
        <v>53469.2</v>
      </c>
      <c r="N8" s="5" t="s">
        <v>220</v>
      </c>
      <c r="O8" s="5">
        <v>41719</v>
      </c>
      <c r="P8" s="5" t="s">
        <v>220</v>
      </c>
      <c r="Q8" s="5"/>
      <c r="R8" s="5"/>
      <c r="S8" s="5">
        <v>1</v>
      </c>
      <c r="T8" s="5"/>
      <c r="U8" s="5">
        <v>1</v>
      </c>
      <c r="V8" s="5">
        <v>1</v>
      </c>
      <c r="W8" s="5"/>
      <c r="X8" s="5"/>
      <c r="Y8" s="5"/>
      <c r="Z8" s="5"/>
      <c r="AA8" s="5"/>
      <c r="AB8" s="5"/>
      <c r="AC8" s="5"/>
      <c r="AD8" s="5" t="s">
        <v>214</v>
      </c>
      <c r="AE8" s="6">
        <v>43840</v>
      </c>
      <c r="AF8" s="6">
        <v>43840</v>
      </c>
      <c r="AG8" s="5" t="s">
        <v>221</v>
      </c>
    </row>
    <row r="9" spans="1:33" x14ac:dyDescent="0.25">
      <c r="A9" s="5">
        <v>2019</v>
      </c>
      <c r="B9" s="6">
        <v>43739</v>
      </c>
      <c r="C9" s="6">
        <v>43830</v>
      </c>
      <c r="D9" s="5" t="s">
        <v>83</v>
      </c>
      <c r="E9" s="5">
        <v>11</v>
      </c>
      <c r="F9" s="5" t="s">
        <v>215</v>
      </c>
      <c r="G9" s="5" t="s">
        <v>222</v>
      </c>
      <c r="H9" s="5" t="s">
        <v>215</v>
      </c>
      <c r="I9" s="5" t="s">
        <v>223</v>
      </c>
      <c r="J9" s="5" t="s">
        <v>224</v>
      </c>
      <c r="K9" s="5" t="s">
        <v>225</v>
      </c>
      <c r="L9" s="5" t="s">
        <v>94</v>
      </c>
      <c r="M9" s="5">
        <v>35060.6</v>
      </c>
      <c r="N9" s="5" t="s">
        <v>220</v>
      </c>
      <c r="O9" s="5">
        <v>28631</v>
      </c>
      <c r="P9" s="5" t="s">
        <v>220</v>
      </c>
      <c r="Q9" s="5"/>
      <c r="R9" s="5"/>
      <c r="S9" s="5">
        <v>2</v>
      </c>
      <c r="T9" s="5"/>
      <c r="U9" s="5">
        <v>2</v>
      </c>
      <c r="V9" s="5">
        <v>2</v>
      </c>
      <c r="W9" s="5"/>
      <c r="X9" s="5"/>
      <c r="Y9" s="5"/>
      <c r="Z9" s="5"/>
      <c r="AA9" s="5"/>
      <c r="AB9" s="5"/>
      <c r="AC9" s="5"/>
      <c r="AD9" s="5" t="s">
        <v>214</v>
      </c>
      <c r="AE9" s="6">
        <v>43840</v>
      </c>
      <c r="AF9" s="6">
        <v>43840</v>
      </c>
      <c r="AG9" s="5" t="s">
        <v>221</v>
      </c>
    </row>
    <row r="10" spans="1:33" ht="30" x14ac:dyDescent="0.25">
      <c r="A10" s="5">
        <v>2019</v>
      </c>
      <c r="B10" s="6">
        <v>43739</v>
      </c>
      <c r="C10" s="6">
        <v>43830</v>
      </c>
      <c r="D10" s="5" t="s">
        <v>83</v>
      </c>
      <c r="E10" s="5">
        <v>11</v>
      </c>
      <c r="F10" s="5" t="s">
        <v>226</v>
      </c>
      <c r="G10" s="5" t="s">
        <v>227</v>
      </c>
      <c r="H10" s="5" t="s">
        <v>226</v>
      </c>
      <c r="I10" s="5" t="s">
        <v>228</v>
      </c>
      <c r="J10" s="5" t="s">
        <v>229</v>
      </c>
      <c r="K10" s="5" t="s">
        <v>230</v>
      </c>
      <c r="L10" s="5" t="s">
        <v>94</v>
      </c>
      <c r="M10" s="5">
        <v>35060.6</v>
      </c>
      <c r="N10" s="5" t="s">
        <v>220</v>
      </c>
      <c r="O10" s="5">
        <v>28631</v>
      </c>
      <c r="P10" s="5" t="s">
        <v>220</v>
      </c>
      <c r="Q10" s="5"/>
      <c r="R10" s="5"/>
      <c r="S10" s="5">
        <v>3</v>
      </c>
      <c r="T10" s="5"/>
      <c r="U10" s="5">
        <v>3</v>
      </c>
      <c r="V10" s="5">
        <v>3</v>
      </c>
      <c r="W10" s="5"/>
      <c r="X10" s="5"/>
      <c r="Y10" s="5"/>
      <c r="Z10" s="5"/>
      <c r="AA10" s="5"/>
      <c r="AB10" s="5"/>
      <c r="AC10" s="5"/>
      <c r="AD10" s="5" t="s">
        <v>214</v>
      </c>
      <c r="AE10" s="6">
        <v>43840</v>
      </c>
      <c r="AF10" s="6">
        <v>43840</v>
      </c>
      <c r="AG10" s="5" t="s">
        <v>221</v>
      </c>
    </row>
    <row r="11" spans="1:33" ht="30" x14ac:dyDescent="0.25">
      <c r="A11" s="5">
        <v>2019</v>
      </c>
      <c r="B11" s="6">
        <v>43739</v>
      </c>
      <c r="C11" s="6">
        <v>43830</v>
      </c>
      <c r="D11" s="5" t="s">
        <v>83</v>
      </c>
      <c r="E11" s="5">
        <v>10</v>
      </c>
      <c r="F11" s="5" t="s">
        <v>215</v>
      </c>
      <c r="G11" s="5" t="s">
        <v>231</v>
      </c>
      <c r="H11" s="5" t="s">
        <v>215</v>
      </c>
      <c r="I11" s="5" t="s">
        <v>232</v>
      </c>
      <c r="J11" s="5" t="s">
        <v>233</v>
      </c>
      <c r="K11" s="5" t="s">
        <v>234</v>
      </c>
      <c r="L11" s="5" t="s">
        <v>93</v>
      </c>
      <c r="M11" s="5">
        <v>22611.32</v>
      </c>
      <c r="N11" s="5" t="s">
        <v>220</v>
      </c>
      <c r="O11" s="5">
        <v>19075</v>
      </c>
      <c r="P11" s="5" t="s">
        <v>220</v>
      </c>
      <c r="Q11" s="5"/>
      <c r="R11" s="5"/>
      <c r="S11" s="5">
        <v>4</v>
      </c>
      <c r="T11" s="5"/>
      <c r="U11" s="7">
        <v>4</v>
      </c>
      <c r="V11" s="7">
        <v>4</v>
      </c>
      <c r="W11" s="5"/>
      <c r="X11" s="5"/>
      <c r="Y11" s="5"/>
      <c r="Z11" s="5"/>
      <c r="AA11" s="5"/>
      <c r="AB11" s="5"/>
      <c r="AC11" s="5"/>
      <c r="AD11" s="5" t="s">
        <v>214</v>
      </c>
      <c r="AE11" s="6">
        <v>43840</v>
      </c>
      <c r="AF11" s="6">
        <v>43840</v>
      </c>
      <c r="AG11" s="5" t="s">
        <v>221</v>
      </c>
    </row>
    <row r="12" spans="1:33" ht="30" x14ac:dyDescent="0.25">
      <c r="A12" s="5">
        <v>2019</v>
      </c>
      <c r="B12" s="6">
        <v>43739</v>
      </c>
      <c r="C12" s="6">
        <v>43830</v>
      </c>
      <c r="D12" s="5" t="s">
        <v>83</v>
      </c>
      <c r="E12" s="5">
        <v>9</v>
      </c>
      <c r="F12" s="5" t="s">
        <v>215</v>
      </c>
      <c r="G12" s="5" t="s">
        <v>235</v>
      </c>
      <c r="H12" s="5" t="s">
        <v>215</v>
      </c>
      <c r="I12" s="5" t="s">
        <v>236</v>
      </c>
      <c r="J12" s="5" t="s">
        <v>237</v>
      </c>
      <c r="K12" s="5" t="s">
        <v>238</v>
      </c>
      <c r="L12" s="5" t="s">
        <v>94</v>
      </c>
      <c r="M12" s="5">
        <v>17299.78</v>
      </c>
      <c r="N12" s="5" t="s">
        <v>220</v>
      </c>
      <c r="O12" s="5">
        <v>14898</v>
      </c>
      <c r="P12" s="5" t="s">
        <v>220</v>
      </c>
      <c r="Q12" s="5"/>
      <c r="R12" s="5"/>
      <c r="S12" s="5">
        <v>5</v>
      </c>
      <c r="T12" s="5"/>
      <c r="U12" s="7">
        <v>5</v>
      </c>
      <c r="V12" s="7">
        <v>5</v>
      </c>
      <c r="W12" s="5"/>
      <c r="X12" s="5"/>
      <c r="Y12" s="5"/>
      <c r="Z12" s="5"/>
      <c r="AA12" s="5"/>
      <c r="AB12" s="5"/>
      <c r="AC12" s="5"/>
      <c r="AD12" s="5" t="s">
        <v>214</v>
      </c>
      <c r="AE12" s="6">
        <v>43840</v>
      </c>
      <c r="AF12" s="6">
        <v>43840</v>
      </c>
      <c r="AG12" s="5" t="s">
        <v>221</v>
      </c>
    </row>
    <row r="13" spans="1:33" ht="30" x14ac:dyDescent="0.25">
      <c r="A13" s="5">
        <v>2019</v>
      </c>
      <c r="B13" s="6">
        <v>43739</v>
      </c>
      <c r="C13" s="6">
        <v>43830</v>
      </c>
      <c r="D13" s="5" t="s">
        <v>83</v>
      </c>
      <c r="E13" s="5">
        <v>9</v>
      </c>
      <c r="F13" s="5" t="s">
        <v>239</v>
      </c>
      <c r="G13" s="5" t="s">
        <v>240</v>
      </c>
      <c r="H13" s="5" t="s">
        <v>239</v>
      </c>
      <c r="I13" s="5" t="s">
        <v>241</v>
      </c>
      <c r="J13" s="5" t="s">
        <v>242</v>
      </c>
      <c r="K13" s="5" t="s">
        <v>243</v>
      </c>
      <c r="L13" s="5" t="s">
        <v>93</v>
      </c>
      <c r="M13" s="5">
        <v>17299.78</v>
      </c>
      <c r="N13" s="5" t="s">
        <v>220</v>
      </c>
      <c r="O13" s="5">
        <v>14898</v>
      </c>
      <c r="P13" s="5" t="s">
        <v>220</v>
      </c>
      <c r="Q13" s="5"/>
      <c r="R13" s="5"/>
      <c r="S13" s="5">
        <v>6</v>
      </c>
      <c r="T13" s="5"/>
      <c r="U13" s="7">
        <v>6</v>
      </c>
      <c r="V13" s="7">
        <v>6</v>
      </c>
      <c r="W13" s="5"/>
      <c r="X13" s="5"/>
      <c r="Y13" s="5"/>
      <c r="Z13" s="5"/>
      <c r="AA13" s="5"/>
      <c r="AB13" s="5"/>
      <c r="AC13" s="5"/>
      <c r="AD13" s="5" t="s">
        <v>214</v>
      </c>
      <c r="AE13" s="6">
        <v>43840</v>
      </c>
      <c r="AF13" s="6">
        <v>43840</v>
      </c>
      <c r="AG13" s="5" t="s">
        <v>221</v>
      </c>
    </row>
    <row r="14" spans="1:33" ht="30" x14ac:dyDescent="0.25">
      <c r="A14" s="5">
        <v>2019</v>
      </c>
      <c r="B14" s="6">
        <v>43739</v>
      </c>
      <c r="C14" s="6">
        <v>43830</v>
      </c>
      <c r="D14" s="5" t="s">
        <v>83</v>
      </c>
      <c r="E14" s="5">
        <v>9</v>
      </c>
      <c r="F14" s="5" t="s">
        <v>244</v>
      </c>
      <c r="G14" s="5" t="s">
        <v>245</v>
      </c>
      <c r="H14" s="5" t="s">
        <v>244</v>
      </c>
      <c r="I14" s="5" t="s">
        <v>246</v>
      </c>
      <c r="J14" s="5" t="s">
        <v>247</v>
      </c>
      <c r="K14" s="5" t="s">
        <v>248</v>
      </c>
      <c r="L14" s="5" t="s">
        <v>93</v>
      </c>
      <c r="M14" s="5">
        <v>17299.78</v>
      </c>
      <c r="N14" s="5" t="s">
        <v>220</v>
      </c>
      <c r="O14" s="5">
        <v>14898</v>
      </c>
      <c r="P14" s="5" t="s">
        <v>220</v>
      </c>
      <c r="Q14" s="5"/>
      <c r="R14" s="5"/>
      <c r="S14" s="5">
        <v>7</v>
      </c>
      <c r="T14" s="5"/>
      <c r="U14" s="7">
        <v>7</v>
      </c>
      <c r="V14" s="7">
        <v>7</v>
      </c>
      <c r="W14" s="5"/>
      <c r="X14" s="5"/>
      <c r="Y14" s="5"/>
      <c r="Z14" s="5"/>
      <c r="AA14" s="5"/>
      <c r="AB14" s="5"/>
      <c r="AC14" s="5"/>
      <c r="AD14" s="5" t="s">
        <v>214</v>
      </c>
      <c r="AE14" s="6">
        <v>43840</v>
      </c>
      <c r="AF14" s="6">
        <v>43840</v>
      </c>
      <c r="AG14" s="5" t="s">
        <v>221</v>
      </c>
    </row>
    <row r="15" spans="1:33" ht="45" x14ac:dyDescent="0.25">
      <c r="A15" s="5">
        <v>2019</v>
      </c>
      <c r="B15" s="6">
        <v>43739</v>
      </c>
      <c r="C15" s="6">
        <v>43830</v>
      </c>
      <c r="D15" s="5" t="s">
        <v>83</v>
      </c>
      <c r="E15" s="5">
        <v>9</v>
      </c>
      <c r="F15" s="5" t="s">
        <v>249</v>
      </c>
      <c r="G15" s="5" t="s">
        <v>250</v>
      </c>
      <c r="H15" s="5" t="s">
        <v>249</v>
      </c>
      <c r="I15" s="5" t="s">
        <v>251</v>
      </c>
      <c r="J15" s="5" t="s">
        <v>252</v>
      </c>
      <c r="K15" s="5" t="s">
        <v>253</v>
      </c>
      <c r="L15" s="5" t="s">
        <v>94</v>
      </c>
      <c r="M15" s="5">
        <v>17299.78</v>
      </c>
      <c r="N15" s="5" t="s">
        <v>220</v>
      </c>
      <c r="O15" s="5">
        <v>14898</v>
      </c>
      <c r="P15" s="5" t="s">
        <v>220</v>
      </c>
      <c r="Q15" s="5"/>
      <c r="R15" s="5"/>
      <c r="S15" s="5">
        <v>9</v>
      </c>
      <c r="T15" s="5"/>
      <c r="U15" s="7">
        <v>9</v>
      </c>
      <c r="V15" s="7">
        <v>9</v>
      </c>
      <c r="W15" s="5"/>
      <c r="X15" s="5"/>
      <c r="Y15" s="5"/>
      <c r="Z15" s="5"/>
      <c r="AA15" s="5"/>
      <c r="AB15" s="5"/>
      <c r="AC15" s="5"/>
      <c r="AD15" s="5" t="s">
        <v>214</v>
      </c>
      <c r="AE15" s="6">
        <v>43840</v>
      </c>
      <c r="AF15" s="6">
        <v>43840</v>
      </c>
      <c r="AG15" s="5" t="s">
        <v>221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99">
      <formula1>Hidden_13</formula1>
    </dataValidation>
    <dataValidation type="list" allowBlank="1" showErrorMessage="1" sqref="L8:L199">
      <formula1>Hidden_211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B11" sqref="B11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I26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J21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21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W22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F34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C13" sqref="C13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S23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4" sqref="A4:H22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opLeftCell="A3" workbookViewId="0">
      <selection activeCell="A12" sqref="A12:O28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 x14ac:dyDescent="0.25">
      <c r="A4">
        <v>1</v>
      </c>
      <c r="B4" t="s">
        <v>254</v>
      </c>
      <c r="C4" s="3">
        <v>53469.2</v>
      </c>
      <c r="D4" s="3">
        <v>41719</v>
      </c>
      <c r="E4" t="s">
        <v>255</v>
      </c>
      <c r="F4" t="s">
        <v>256</v>
      </c>
    </row>
    <row r="5" spans="1:6" x14ac:dyDescent="0.25">
      <c r="A5">
        <v>2</v>
      </c>
      <c r="B5" t="s">
        <v>254</v>
      </c>
      <c r="C5" s="3">
        <v>35060.6</v>
      </c>
      <c r="D5" s="3">
        <v>28631</v>
      </c>
      <c r="E5" t="s">
        <v>255</v>
      </c>
      <c r="F5" t="s">
        <v>256</v>
      </c>
    </row>
    <row r="6" spans="1:6" x14ac:dyDescent="0.25">
      <c r="A6">
        <v>3</v>
      </c>
      <c r="B6" t="s">
        <v>254</v>
      </c>
      <c r="C6" s="3">
        <v>35060.6</v>
      </c>
      <c r="D6" s="3">
        <v>28631</v>
      </c>
      <c r="E6" t="s">
        <v>255</v>
      </c>
      <c r="F6" t="s">
        <v>256</v>
      </c>
    </row>
    <row r="7" spans="1:6" x14ac:dyDescent="0.25">
      <c r="A7">
        <v>4</v>
      </c>
      <c r="B7" t="s">
        <v>254</v>
      </c>
      <c r="C7" s="3">
        <v>22611.32</v>
      </c>
      <c r="D7" s="3">
        <v>19075</v>
      </c>
      <c r="E7" t="s">
        <v>255</v>
      </c>
      <c r="F7" t="s">
        <v>256</v>
      </c>
    </row>
    <row r="8" spans="1:6" x14ac:dyDescent="0.25">
      <c r="A8">
        <v>5</v>
      </c>
      <c r="B8" t="s">
        <v>254</v>
      </c>
      <c r="C8" s="3">
        <v>17299.78</v>
      </c>
      <c r="D8" s="3">
        <v>14898</v>
      </c>
      <c r="E8" t="s">
        <v>255</v>
      </c>
      <c r="F8" t="s">
        <v>256</v>
      </c>
    </row>
    <row r="9" spans="1:6" x14ac:dyDescent="0.25">
      <c r="A9">
        <v>6</v>
      </c>
      <c r="B9" t="s">
        <v>254</v>
      </c>
      <c r="C9" s="3">
        <v>17299.78</v>
      </c>
      <c r="D9" s="3">
        <v>14898</v>
      </c>
      <c r="E9" t="s">
        <v>255</v>
      </c>
      <c r="F9" t="s">
        <v>256</v>
      </c>
    </row>
    <row r="10" spans="1:6" x14ac:dyDescent="0.25">
      <c r="A10">
        <v>7</v>
      </c>
      <c r="B10" t="s">
        <v>254</v>
      </c>
      <c r="C10" s="3">
        <v>17299.78</v>
      </c>
      <c r="D10" s="3">
        <v>14898</v>
      </c>
      <c r="E10" t="s">
        <v>255</v>
      </c>
      <c r="F10" t="s">
        <v>256</v>
      </c>
    </row>
    <row r="11" spans="1:6" x14ac:dyDescent="0.25">
      <c r="A11">
        <v>9</v>
      </c>
      <c r="B11" t="s">
        <v>254</v>
      </c>
      <c r="C11" s="3">
        <v>17299.78</v>
      </c>
      <c r="D11" s="3">
        <v>14898</v>
      </c>
      <c r="E11" t="s">
        <v>255</v>
      </c>
      <c r="F11" t="s">
        <v>256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O26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topLeftCell="A3" workbookViewId="0">
      <selection activeCell="C4" sqref="C4"/>
    </sheetView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  <row r="4" spans="1:6" x14ac:dyDescent="0.25">
      <c r="A4" s="4">
        <v>1</v>
      </c>
      <c r="B4" t="s">
        <v>257</v>
      </c>
      <c r="C4" s="11">
        <v>106938.38</v>
      </c>
      <c r="D4">
        <f>54955.56+29078.81</f>
        <v>84034.37</v>
      </c>
      <c r="E4" t="s">
        <v>255</v>
      </c>
      <c r="F4" t="s">
        <v>258</v>
      </c>
    </row>
    <row r="5" spans="1:6" x14ac:dyDescent="0.25">
      <c r="A5" s="4">
        <v>2</v>
      </c>
      <c r="B5" s="4" t="s">
        <v>257</v>
      </c>
      <c r="C5">
        <f>46747.47+23373.73</f>
        <v>70121.2</v>
      </c>
      <c r="D5">
        <f>37774.21+19674.56</f>
        <v>57448.770000000004</v>
      </c>
      <c r="E5" s="4" t="s">
        <v>255</v>
      </c>
      <c r="F5" s="4" t="s">
        <v>258</v>
      </c>
    </row>
    <row r="6" spans="1:6" x14ac:dyDescent="0.25">
      <c r="A6" s="4">
        <v>3</v>
      </c>
      <c r="B6" s="4" t="s">
        <v>257</v>
      </c>
      <c r="C6" s="4">
        <f>46747.47+23373.73</f>
        <v>70121.2</v>
      </c>
      <c r="D6" s="4">
        <f>37774.21+19674.56</f>
        <v>57448.770000000004</v>
      </c>
      <c r="E6" s="4" t="s">
        <v>255</v>
      </c>
      <c r="F6" s="4" t="s">
        <v>258</v>
      </c>
    </row>
    <row r="7" spans="1:6" x14ac:dyDescent="0.25">
      <c r="A7" s="4">
        <v>4</v>
      </c>
      <c r="B7" s="4" t="s">
        <v>257</v>
      </c>
      <c r="C7">
        <f>30148.43+15074.21</f>
        <v>45222.64</v>
      </c>
      <c r="D7">
        <f>25470.33+13147.81</f>
        <v>38618.14</v>
      </c>
      <c r="E7" s="4" t="s">
        <v>255</v>
      </c>
      <c r="F7" s="4" t="s">
        <v>258</v>
      </c>
    </row>
    <row r="8" spans="1:6" x14ac:dyDescent="0.25">
      <c r="A8" s="4">
        <v>5</v>
      </c>
      <c r="B8" s="4" t="s">
        <v>257</v>
      </c>
      <c r="C8">
        <f>23066.37+11533.19</f>
        <v>34599.56</v>
      </c>
      <c r="D8">
        <f>19974.26+10346.75</f>
        <v>30321.01</v>
      </c>
      <c r="E8" s="4" t="s">
        <v>255</v>
      </c>
      <c r="F8" s="4" t="s">
        <v>258</v>
      </c>
    </row>
    <row r="9" spans="1:6" x14ac:dyDescent="0.25">
      <c r="A9" s="4">
        <v>6</v>
      </c>
      <c r="B9" s="4" t="s">
        <v>257</v>
      </c>
      <c r="C9" s="4">
        <f t="shared" ref="C9:C11" si="0">23066.37+11533.19</f>
        <v>34599.56</v>
      </c>
      <c r="D9" s="4">
        <f t="shared" ref="D9:D11" si="1">19974.26+10346.75</f>
        <v>30321.01</v>
      </c>
      <c r="E9" s="4" t="s">
        <v>255</v>
      </c>
      <c r="F9" s="4" t="s">
        <v>258</v>
      </c>
    </row>
    <row r="10" spans="1:6" x14ac:dyDescent="0.25">
      <c r="A10" s="4">
        <v>7</v>
      </c>
      <c r="B10" s="4" t="s">
        <v>257</v>
      </c>
      <c r="C10" s="4">
        <f t="shared" si="0"/>
        <v>34599.56</v>
      </c>
      <c r="D10" s="4">
        <f t="shared" si="1"/>
        <v>30321.01</v>
      </c>
      <c r="E10" s="4" t="s">
        <v>255</v>
      </c>
      <c r="F10" s="4" t="s">
        <v>258</v>
      </c>
    </row>
    <row r="11" spans="1:6" x14ac:dyDescent="0.25">
      <c r="A11" s="4">
        <v>9</v>
      </c>
      <c r="B11" s="4" t="s">
        <v>257</v>
      </c>
      <c r="C11" s="4">
        <f t="shared" si="0"/>
        <v>34599.56</v>
      </c>
      <c r="D11" s="4">
        <f t="shared" si="1"/>
        <v>30321.01</v>
      </c>
      <c r="E11" s="4" t="s">
        <v>255</v>
      </c>
      <c r="F11" s="4" t="s">
        <v>258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opLeftCell="A5" workbookViewId="0">
      <selection activeCell="C22" sqref="C22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6" x14ac:dyDescent="0.25">
      <c r="A4">
        <v>1</v>
      </c>
      <c r="B4" t="s">
        <v>259</v>
      </c>
      <c r="C4">
        <v>17823.060000000001</v>
      </c>
      <c r="D4">
        <v>15580.22</v>
      </c>
      <c r="E4" t="s">
        <v>255</v>
      </c>
      <c r="F4" t="s">
        <v>260</v>
      </c>
    </row>
    <row r="5" spans="1:6" x14ac:dyDescent="0.25">
      <c r="A5">
        <v>2</v>
      </c>
      <c r="B5" s="4" t="s">
        <v>259</v>
      </c>
      <c r="C5">
        <v>11686.87</v>
      </c>
      <c r="D5">
        <v>10700</v>
      </c>
      <c r="E5" s="4" t="s">
        <v>255</v>
      </c>
      <c r="F5" s="4" t="s">
        <v>260</v>
      </c>
    </row>
    <row r="6" spans="1:6" x14ac:dyDescent="0.25">
      <c r="A6" s="4">
        <v>3</v>
      </c>
      <c r="B6" s="4" t="s">
        <v>259</v>
      </c>
      <c r="C6">
        <v>11686.87</v>
      </c>
      <c r="D6">
        <v>10700</v>
      </c>
      <c r="E6" s="4" t="s">
        <v>255</v>
      </c>
      <c r="F6" s="4" t="s">
        <v>260</v>
      </c>
    </row>
    <row r="7" spans="1:6" x14ac:dyDescent="0.25">
      <c r="A7" s="4">
        <v>4</v>
      </c>
      <c r="B7" s="4" t="s">
        <v>259</v>
      </c>
      <c r="C7">
        <v>7537.11</v>
      </c>
      <c r="D7">
        <v>7100.86</v>
      </c>
      <c r="E7" s="4" t="s">
        <v>255</v>
      </c>
      <c r="F7" s="4" t="s">
        <v>260</v>
      </c>
    </row>
    <row r="8" spans="1:6" x14ac:dyDescent="0.25">
      <c r="A8" s="4">
        <v>5</v>
      </c>
      <c r="B8" s="4" t="s">
        <v>259</v>
      </c>
      <c r="C8">
        <v>5766.59</v>
      </c>
      <c r="D8">
        <v>5504.55</v>
      </c>
      <c r="E8" s="4" t="s">
        <v>255</v>
      </c>
      <c r="F8" s="4" t="s">
        <v>260</v>
      </c>
    </row>
    <row r="9" spans="1:6" x14ac:dyDescent="0.25">
      <c r="A9" s="4">
        <v>6</v>
      </c>
      <c r="B9" s="4" t="s">
        <v>259</v>
      </c>
      <c r="C9" s="4">
        <v>5766.59</v>
      </c>
      <c r="D9" s="4">
        <v>5504.55</v>
      </c>
      <c r="E9" s="4" t="s">
        <v>255</v>
      </c>
      <c r="F9" s="4" t="s">
        <v>260</v>
      </c>
    </row>
    <row r="10" spans="1:6" x14ac:dyDescent="0.25">
      <c r="A10" s="4">
        <v>7</v>
      </c>
      <c r="B10" s="4" t="s">
        <v>259</v>
      </c>
      <c r="C10" s="4">
        <v>5766.59</v>
      </c>
      <c r="D10" s="4">
        <v>5504.55</v>
      </c>
      <c r="E10" s="4" t="s">
        <v>255</v>
      </c>
      <c r="F10" s="4" t="s">
        <v>260</v>
      </c>
    </row>
    <row r="11" spans="1:6" x14ac:dyDescent="0.25">
      <c r="A11" s="4">
        <v>9</v>
      </c>
      <c r="B11" s="4" t="s">
        <v>259</v>
      </c>
      <c r="C11" s="4">
        <v>5766.59</v>
      </c>
      <c r="D11" s="4">
        <v>5504.55</v>
      </c>
      <c r="E11" s="4" t="s">
        <v>255</v>
      </c>
      <c r="F11" s="4" t="s">
        <v>260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cp:lastPrinted>2019-06-25T20:50:07Z</cp:lastPrinted>
  <dcterms:created xsi:type="dcterms:W3CDTF">2018-04-13T21:08:32Z</dcterms:created>
  <dcterms:modified xsi:type="dcterms:W3CDTF">2020-01-30T16:59:38Z</dcterms:modified>
</cp:coreProperties>
</file>